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Qtr wise" sheetId="1" r:id="rId1"/>
    <sheet name="Tot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3" i="1"/>
  <c r="I13"/>
  <c r="G12"/>
  <c r="F11" i="2" l="1"/>
  <c r="G11"/>
  <c r="N12" i="1" l="1"/>
  <c r="M12"/>
  <c r="L12"/>
  <c r="O11"/>
  <c r="O10"/>
  <c r="O9"/>
  <c r="O8"/>
  <c r="O7"/>
  <c r="O6"/>
  <c r="K12"/>
  <c r="I12"/>
  <c r="H12"/>
  <c r="G13" s="1"/>
  <c r="F12"/>
  <c r="F13" s="1"/>
  <c r="O12" l="1"/>
  <c r="O13"/>
</calcChain>
</file>

<file path=xl/sharedStrings.xml><?xml version="1.0" encoding="utf-8"?>
<sst xmlns="http://schemas.openxmlformats.org/spreadsheetml/2006/main" count="81" uniqueCount="44">
  <si>
    <t>Sl. No.</t>
  </si>
  <si>
    <t>Name</t>
  </si>
  <si>
    <t>Dist.</t>
  </si>
  <si>
    <t>State</t>
  </si>
  <si>
    <t>Scheme</t>
  </si>
  <si>
    <t>1st Quarter</t>
  </si>
  <si>
    <t>3red Quarter</t>
  </si>
  <si>
    <r>
      <t>4</t>
    </r>
    <r>
      <rPr>
        <b/>
        <vertAlign val="superscript"/>
        <sz val="12"/>
        <color rgb="FF000000"/>
        <rFont val="Times New Roman"/>
        <family val="1"/>
      </rPr>
      <t>th</t>
    </r>
    <r>
      <rPr>
        <b/>
        <sz val="12"/>
        <color rgb="FF000000"/>
        <rFont val="Times New Roman"/>
        <family val="1"/>
      </rPr>
      <t xml:space="preserve"> Quarter</t>
    </r>
  </si>
  <si>
    <t>Total</t>
  </si>
  <si>
    <t>Nov</t>
  </si>
  <si>
    <t>Jan</t>
  </si>
  <si>
    <t>Mrinaljyoti Rehabilitation Centre</t>
  </si>
  <si>
    <t>Dibrugarh</t>
  </si>
  <si>
    <t>Assam</t>
  </si>
  <si>
    <t>Disha</t>
  </si>
  <si>
    <t>Prerona Pratibandhi Sishu Bikash Kendra</t>
  </si>
  <si>
    <t>Jorhat</t>
  </si>
  <si>
    <t>Sahayika Sishu Niradeshan Kendra</t>
  </si>
  <si>
    <t>Guwahati</t>
  </si>
  <si>
    <t>West Imphal</t>
  </si>
  <si>
    <t>Manipur</t>
  </si>
  <si>
    <t xml:space="preserve"> Disha </t>
  </si>
  <si>
    <t>The Malsawm Initiative Run By Centre For Community Initiative</t>
  </si>
  <si>
    <t>Churachandpur</t>
  </si>
  <si>
    <t>Bethany Society</t>
  </si>
  <si>
    <t>Shilong</t>
  </si>
  <si>
    <t>Meghalaya</t>
  </si>
  <si>
    <t>Quarter wise Total (Rs.)</t>
  </si>
  <si>
    <t>Handicapped Development Foundation</t>
  </si>
  <si>
    <t>2nd Quarter</t>
  </si>
  <si>
    <t>Oct</t>
  </si>
  <si>
    <t>March</t>
  </si>
  <si>
    <t>Feb</t>
  </si>
  <si>
    <t>Total Fund Released</t>
  </si>
  <si>
    <t>Benef.</t>
  </si>
  <si>
    <t>June</t>
  </si>
  <si>
    <t xml:space="preserve">Detail of Fund Released to North East States for the year 2022-23 </t>
  </si>
  <si>
    <t>Sept</t>
  </si>
  <si>
    <t xml:space="preserve">Disha </t>
  </si>
  <si>
    <t>Dec</t>
  </si>
  <si>
    <t>July to Aug</t>
  </si>
  <si>
    <t>(From 01.04.2022 to 30.09.2022)</t>
  </si>
  <si>
    <t>Total Fund Released to NE for the year 2022-23</t>
  </si>
  <si>
    <t>upto 2nd Quarter (From 01.04.2022 to 11.11.2022)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</si>
</sst>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0" fillId="7" borderId="0" xfId="0" applyFill="1"/>
    <xf numFmtId="0" fontId="3" fillId="7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/>
    <xf numFmtId="0" fontId="1" fillId="7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workbookViewId="0">
      <selection activeCell="A3" sqref="A3"/>
    </sheetView>
  </sheetViews>
  <sheetFormatPr defaultRowHeight="15"/>
  <cols>
    <col min="1" max="1" width="6.28515625" customWidth="1"/>
    <col min="2" max="2" width="35" customWidth="1"/>
    <col min="3" max="3" width="14.42578125" bestFit="1" customWidth="1"/>
    <col min="4" max="4" width="10.42578125" bestFit="1" customWidth="1"/>
    <col min="5" max="5" width="8.42578125" bestFit="1" customWidth="1"/>
    <col min="6" max="6" width="11.5703125" customWidth="1"/>
    <col min="7" max="7" width="12.5703125" customWidth="1"/>
    <col min="8" max="8" width="9.42578125" customWidth="1"/>
    <col min="9" max="9" width="9.7109375" customWidth="1"/>
    <col min="10" max="10" width="7.85546875" customWidth="1"/>
    <col min="11" max="14" width="7.85546875" bestFit="1" customWidth="1"/>
    <col min="15" max="15" width="9.5703125" customWidth="1"/>
  </cols>
  <sheetData>
    <row r="1" spans="1:15" ht="22.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2.5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22.5">
      <c r="A3" s="36"/>
    </row>
    <row r="4" spans="1:15" ht="31.5">
      <c r="A4" s="44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24" t="s">
        <v>5</v>
      </c>
      <c r="G4" s="38" t="s">
        <v>29</v>
      </c>
      <c r="H4" s="40"/>
      <c r="I4" s="44" t="s">
        <v>6</v>
      </c>
      <c r="J4" s="44"/>
      <c r="K4" s="44"/>
      <c r="L4" s="38" t="s">
        <v>7</v>
      </c>
      <c r="M4" s="39"/>
      <c r="N4" s="40"/>
      <c r="O4" s="45" t="s">
        <v>8</v>
      </c>
    </row>
    <row r="5" spans="1:15" ht="15.75">
      <c r="A5" s="44"/>
      <c r="B5" s="45"/>
      <c r="C5" s="45"/>
      <c r="D5" s="45"/>
      <c r="E5" s="45"/>
      <c r="F5" s="23" t="s">
        <v>35</v>
      </c>
      <c r="G5" s="27" t="s">
        <v>40</v>
      </c>
      <c r="H5" s="25" t="s">
        <v>37</v>
      </c>
      <c r="I5" s="11" t="s">
        <v>30</v>
      </c>
      <c r="J5" s="27" t="s">
        <v>9</v>
      </c>
      <c r="K5" s="27" t="s">
        <v>39</v>
      </c>
      <c r="L5" s="11" t="s">
        <v>10</v>
      </c>
      <c r="M5" s="11" t="s">
        <v>32</v>
      </c>
      <c r="N5" s="11" t="s">
        <v>31</v>
      </c>
      <c r="O5" s="45"/>
    </row>
    <row r="6" spans="1:15" ht="15.75">
      <c r="A6" s="12">
        <v>1</v>
      </c>
      <c r="B6" s="6" t="s">
        <v>11</v>
      </c>
      <c r="C6" s="2" t="s">
        <v>12</v>
      </c>
      <c r="D6" s="2" t="s">
        <v>13</v>
      </c>
      <c r="E6" s="26" t="s">
        <v>14</v>
      </c>
      <c r="F6" s="30">
        <v>90000</v>
      </c>
      <c r="G6" s="31">
        <v>165000</v>
      </c>
      <c r="H6" s="31">
        <v>55000</v>
      </c>
      <c r="I6" s="31"/>
      <c r="J6" s="31"/>
      <c r="K6" s="31"/>
      <c r="L6" s="31"/>
      <c r="M6" s="31"/>
      <c r="N6" s="31"/>
      <c r="O6" s="32">
        <f>SUM(F6:N6)</f>
        <v>310000</v>
      </c>
    </row>
    <row r="7" spans="1:15" ht="31.5">
      <c r="A7" s="12">
        <v>2</v>
      </c>
      <c r="B7" s="7" t="s">
        <v>15</v>
      </c>
      <c r="C7" s="3" t="s">
        <v>16</v>
      </c>
      <c r="D7" s="3" t="s">
        <v>13</v>
      </c>
      <c r="E7" s="26" t="s">
        <v>14</v>
      </c>
      <c r="F7" s="30">
        <v>0</v>
      </c>
      <c r="G7" s="31">
        <v>309500</v>
      </c>
      <c r="H7" s="31">
        <v>68000</v>
      </c>
      <c r="I7" s="31"/>
      <c r="J7" s="31"/>
      <c r="K7" s="31"/>
      <c r="L7" s="31"/>
      <c r="M7" s="31"/>
      <c r="N7" s="31"/>
      <c r="O7" s="32">
        <f t="shared" ref="O7:O12" si="0">SUM(F7:N7)</f>
        <v>377500</v>
      </c>
    </row>
    <row r="8" spans="1:15" ht="15.75">
      <c r="A8" s="12">
        <v>3</v>
      </c>
      <c r="B8" s="8" t="s">
        <v>17</v>
      </c>
      <c r="C8" s="4" t="s">
        <v>18</v>
      </c>
      <c r="D8" s="4" t="s">
        <v>13</v>
      </c>
      <c r="E8" s="26" t="s">
        <v>14</v>
      </c>
      <c r="F8" s="31">
        <v>0</v>
      </c>
      <c r="G8" s="31">
        <v>0</v>
      </c>
      <c r="H8" s="31"/>
      <c r="I8" s="31"/>
      <c r="J8" s="31"/>
      <c r="K8" s="31"/>
      <c r="L8" s="31"/>
      <c r="M8" s="31"/>
      <c r="N8" s="31"/>
      <c r="O8" s="32">
        <f t="shared" si="0"/>
        <v>0</v>
      </c>
    </row>
    <row r="9" spans="1:15" ht="31.5">
      <c r="A9" s="12">
        <v>4</v>
      </c>
      <c r="B9" s="6" t="s">
        <v>28</v>
      </c>
      <c r="C9" s="2" t="s">
        <v>19</v>
      </c>
      <c r="D9" s="2" t="s">
        <v>20</v>
      </c>
      <c r="E9" s="26" t="s">
        <v>38</v>
      </c>
      <c r="F9" s="31">
        <v>228000</v>
      </c>
      <c r="G9" s="31">
        <v>170500</v>
      </c>
      <c r="H9" s="31">
        <v>82500</v>
      </c>
      <c r="I9" s="31"/>
      <c r="J9" s="31"/>
      <c r="K9" s="31"/>
      <c r="L9" s="31"/>
      <c r="M9" s="31"/>
      <c r="N9" s="31"/>
      <c r="O9" s="32">
        <f t="shared" si="0"/>
        <v>481000</v>
      </c>
    </row>
    <row r="10" spans="1:15" ht="31.5">
      <c r="A10" s="12">
        <v>5</v>
      </c>
      <c r="B10" s="6" t="s">
        <v>22</v>
      </c>
      <c r="C10" s="2" t="s">
        <v>23</v>
      </c>
      <c r="D10" s="2" t="s">
        <v>20</v>
      </c>
      <c r="E10" s="26" t="s">
        <v>14</v>
      </c>
      <c r="F10" s="31">
        <v>319000</v>
      </c>
      <c r="G10" s="31">
        <v>214500</v>
      </c>
      <c r="H10" s="31">
        <v>110000</v>
      </c>
      <c r="I10" s="31"/>
      <c r="J10" s="31"/>
      <c r="K10" s="31"/>
      <c r="L10" s="31"/>
      <c r="M10" s="31"/>
      <c r="N10" s="31"/>
      <c r="O10" s="32">
        <f t="shared" si="0"/>
        <v>643500</v>
      </c>
    </row>
    <row r="11" spans="1:15" ht="15.75">
      <c r="A11" s="12">
        <v>6</v>
      </c>
      <c r="B11" s="8" t="s">
        <v>24</v>
      </c>
      <c r="C11" s="4" t="s">
        <v>25</v>
      </c>
      <c r="D11" s="4" t="s">
        <v>26</v>
      </c>
      <c r="E11" s="26" t="s">
        <v>14</v>
      </c>
      <c r="F11" s="31">
        <v>649000</v>
      </c>
      <c r="G11" s="31">
        <v>364000</v>
      </c>
      <c r="H11" s="31">
        <v>99000</v>
      </c>
      <c r="I11" s="31"/>
      <c r="J11" s="31"/>
      <c r="K11" s="31"/>
      <c r="L11" s="31"/>
      <c r="M11" s="31"/>
      <c r="N11" s="31"/>
      <c r="O11" s="32">
        <f t="shared" si="0"/>
        <v>1112000</v>
      </c>
    </row>
    <row r="12" spans="1:15" ht="15.75">
      <c r="A12" s="12"/>
      <c r="B12" s="9"/>
      <c r="C12" s="5"/>
      <c r="D12" s="5"/>
      <c r="E12" s="1" t="s">
        <v>8</v>
      </c>
      <c r="F12" s="33">
        <f>SUM(F6:F11)</f>
        <v>1286000</v>
      </c>
      <c r="G12" s="33">
        <f t="shared" ref="G12" si="1">SUM(G6:G11)</f>
        <v>1223500</v>
      </c>
      <c r="H12" s="33">
        <f t="shared" ref="H12:K12" si="2">SUM(H6:H11)</f>
        <v>414500</v>
      </c>
      <c r="I12" s="33">
        <f t="shared" si="2"/>
        <v>0</v>
      </c>
      <c r="J12" s="33"/>
      <c r="K12" s="33">
        <f t="shared" si="2"/>
        <v>0</v>
      </c>
      <c r="L12" s="33">
        <f t="shared" ref="L12" si="3">SUM(L6:L11)</f>
        <v>0</v>
      </c>
      <c r="M12" s="33">
        <f t="shared" ref="M12" si="4">SUM(M6:M11)</f>
        <v>0</v>
      </c>
      <c r="N12" s="33">
        <f t="shared" ref="N12" si="5">SUM(N6:N11)</f>
        <v>0</v>
      </c>
      <c r="O12" s="32">
        <f t="shared" si="0"/>
        <v>2924000</v>
      </c>
    </row>
    <row r="13" spans="1:15" ht="15.75">
      <c r="A13" s="10"/>
      <c r="B13" s="46" t="s">
        <v>27</v>
      </c>
      <c r="C13" s="46"/>
      <c r="D13" s="46"/>
      <c r="E13" s="46"/>
      <c r="F13" s="34">
        <f>F12</f>
        <v>1286000</v>
      </c>
      <c r="G13" s="41">
        <f>G12+H12</f>
        <v>1638000</v>
      </c>
      <c r="H13" s="43"/>
      <c r="I13" s="47">
        <f>I12+J12+K12</f>
        <v>0</v>
      </c>
      <c r="J13" s="47"/>
      <c r="K13" s="47"/>
      <c r="L13" s="41">
        <f>L12+M12+N12</f>
        <v>0</v>
      </c>
      <c r="M13" s="42"/>
      <c r="N13" s="43"/>
      <c r="O13" s="34">
        <f>SUM(F13:N13)</f>
        <v>2924000</v>
      </c>
    </row>
  </sheetData>
  <mergeCells count="15">
    <mergeCell ref="A1:O1"/>
    <mergeCell ref="A2:O2"/>
    <mergeCell ref="L4:N4"/>
    <mergeCell ref="L13:N13"/>
    <mergeCell ref="I4:K4"/>
    <mergeCell ref="O4:O5"/>
    <mergeCell ref="B13:E13"/>
    <mergeCell ref="I13:K13"/>
    <mergeCell ref="A4:A5"/>
    <mergeCell ref="B4:B5"/>
    <mergeCell ref="C4:C5"/>
    <mergeCell ref="D4:D5"/>
    <mergeCell ref="E4:E5"/>
    <mergeCell ref="G4:H4"/>
    <mergeCell ref="G13:H13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sqref="A1:G11"/>
    </sheetView>
  </sheetViews>
  <sheetFormatPr defaultRowHeight="15"/>
  <cols>
    <col min="1" max="1" width="6.28515625" style="13" customWidth="1"/>
    <col min="2" max="2" width="37" style="13" customWidth="1"/>
    <col min="3" max="3" width="14.42578125" style="13" bestFit="1" customWidth="1"/>
    <col min="4" max="4" width="10.42578125" style="13" bestFit="1" customWidth="1"/>
    <col min="5" max="5" width="8.42578125" style="13" bestFit="1" customWidth="1"/>
    <col min="6" max="6" width="8.42578125" style="13" customWidth="1"/>
    <col min="7" max="7" width="11.28515625" style="13" bestFit="1" customWidth="1"/>
    <col min="8" max="16384" width="9.140625" style="13"/>
  </cols>
  <sheetData>
    <row r="1" spans="1:7" ht="20.25">
      <c r="A1" s="49" t="s">
        <v>36</v>
      </c>
      <c r="B1" s="49"/>
      <c r="C1" s="49"/>
      <c r="D1" s="49"/>
      <c r="E1" s="49"/>
      <c r="F1" s="49"/>
      <c r="G1" s="49"/>
    </row>
    <row r="2" spans="1:7" ht="22.5">
      <c r="A2" s="50" t="s">
        <v>41</v>
      </c>
      <c r="B2" s="50"/>
      <c r="C2" s="50"/>
      <c r="D2" s="50"/>
      <c r="E2" s="50"/>
      <c r="F2" s="50"/>
      <c r="G2" s="50"/>
    </row>
    <row r="3" spans="1:7" ht="15.75">
      <c r="A3" s="14"/>
    </row>
    <row r="4" spans="1:7" ht="31.5" customHeight="1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34</v>
      </c>
      <c r="G4" s="15" t="s">
        <v>33</v>
      </c>
    </row>
    <row r="5" spans="1:7" ht="15.75">
      <c r="A5" s="35">
        <v>1</v>
      </c>
      <c r="B5" s="17" t="s">
        <v>11</v>
      </c>
      <c r="C5" s="17" t="s">
        <v>12</v>
      </c>
      <c r="D5" s="17" t="s">
        <v>13</v>
      </c>
      <c r="E5" s="17" t="s">
        <v>14</v>
      </c>
      <c r="F5" s="22">
        <v>20</v>
      </c>
      <c r="G5" s="28">
        <v>255000</v>
      </c>
    </row>
    <row r="6" spans="1:7" ht="31.5">
      <c r="A6" s="35">
        <v>2</v>
      </c>
      <c r="B6" s="18" t="s">
        <v>15</v>
      </c>
      <c r="C6" s="18" t="s">
        <v>16</v>
      </c>
      <c r="D6" s="18" t="s">
        <v>13</v>
      </c>
      <c r="E6" s="17" t="s">
        <v>14</v>
      </c>
      <c r="F6" s="22">
        <v>20</v>
      </c>
      <c r="G6" s="28">
        <v>309500</v>
      </c>
    </row>
    <row r="7" spans="1:7" ht="15.75">
      <c r="A7" s="35">
        <v>3</v>
      </c>
      <c r="B7" s="19" t="s">
        <v>17</v>
      </c>
      <c r="C7" s="19" t="s">
        <v>18</v>
      </c>
      <c r="D7" s="19" t="s">
        <v>13</v>
      </c>
      <c r="E7" s="17" t="s">
        <v>14</v>
      </c>
      <c r="F7" s="22">
        <v>11</v>
      </c>
      <c r="G7" s="28">
        <v>0</v>
      </c>
    </row>
    <row r="8" spans="1:7" ht="15.75">
      <c r="A8" s="35">
        <v>4</v>
      </c>
      <c r="B8" s="17" t="s">
        <v>28</v>
      </c>
      <c r="C8" s="17" t="s">
        <v>19</v>
      </c>
      <c r="D8" s="17" t="s">
        <v>20</v>
      </c>
      <c r="E8" s="17" t="s">
        <v>21</v>
      </c>
      <c r="F8" s="22">
        <v>17</v>
      </c>
      <c r="G8" s="28">
        <v>398500</v>
      </c>
    </row>
    <row r="9" spans="1:7" ht="31.5">
      <c r="A9" s="35">
        <v>5</v>
      </c>
      <c r="B9" s="17" t="s">
        <v>22</v>
      </c>
      <c r="C9" s="17" t="s">
        <v>23</v>
      </c>
      <c r="D9" s="17" t="s">
        <v>20</v>
      </c>
      <c r="E9" s="17" t="s">
        <v>14</v>
      </c>
      <c r="F9" s="22">
        <v>16</v>
      </c>
      <c r="G9" s="28">
        <v>533500</v>
      </c>
    </row>
    <row r="10" spans="1:7" ht="15.75">
      <c r="A10" s="35">
        <v>6</v>
      </c>
      <c r="B10" s="19" t="s">
        <v>24</v>
      </c>
      <c r="C10" s="19" t="s">
        <v>25</v>
      </c>
      <c r="D10" s="19" t="s">
        <v>26</v>
      </c>
      <c r="E10" s="17" t="s">
        <v>14</v>
      </c>
      <c r="F10" s="22">
        <v>20</v>
      </c>
      <c r="G10" s="28">
        <v>1013000</v>
      </c>
    </row>
    <row r="11" spans="1:7" ht="15.75">
      <c r="A11" s="20"/>
      <c r="B11" s="48" t="s">
        <v>42</v>
      </c>
      <c r="C11" s="48"/>
      <c r="D11" s="48"/>
      <c r="E11" s="48"/>
      <c r="F11" s="21">
        <f>SUM(F5:F10)</f>
        <v>104</v>
      </c>
      <c r="G11" s="29">
        <f>SUM(G5:G10)</f>
        <v>2509500</v>
      </c>
    </row>
  </sheetData>
  <mergeCells count="3">
    <mergeCell ref="B11:E11"/>
    <mergeCell ref="A1:G1"/>
    <mergeCell ref="A2:G2"/>
  </mergeCells>
  <pageMargins left="0.27" right="0.19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Qtr wise</vt:lpstr>
      <vt:lpstr>Total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2022-09-30T11:13:04Z</cp:lastPrinted>
  <dcterms:created xsi:type="dcterms:W3CDTF">2022-04-12T07:11:37Z</dcterms:created>
  <dcterms:modified xsi:type="dcterms:W3CDTF">2022-11-11T06:19:04Z</dcterms:modified>
</cp:coreProperties>
</file>